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"/>
    </mc:Choice>
  </mc:AlternateContent>
  <xr:revisionPtr revIDLastSave="0" documentId="13_ncr:1_{81EF8E62-5D3B-4B5E-8859-46AC6E5B905E}" xr6:coauthVersionLast="45" xr6:coauthVersionMax="45" xr10:uidLastSave="{00000000-0000-0000-0000-000000000000}"/>
  <bookViews>
    <workbookView xWindow="-108" yWindow="-108" windowWidth="23256" windowHeight="12576" xr2:uid="{E071FA52-616A-4A6B-8D2E-161795952CE2}"/>
  </bookViews>
  <sheets>
    <sheet name="ЗТ" sheetId="1" r:id="rId1"/>
  </sheets>
  <definedNames>
    <definedName name="_xlnm._FilterDatabase" localSheetId="0" hidden="1">ЗТ!$C$4:$M$4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1" l="1"/>
  <c r="K17" i="1"/>
  <c r="I17" i="1"/>
  <c r="M16" i="1"/>
  <c r="M15" i="1"/>
  <c r="M14" i="1"/>
  <c r="M13" i="1"/>
  <c r="M12" i="1"/>
  <c r="M11" i="1"/>
  <c r="M10" i="1"/>
  <c r="M9" i="1"/>
  <c r="M8" i="1"/>
  <c r="M7" i="1"/>
  <c r="M6" i="1"/>
  <c r="M5" i="1"/>
  <c r="H16" i="1" l="1"/>
  <c r="E17" i="1" l="1"/>
  <c r="F17" i="1"/>
  <c r="D17" i="1"/>
  <c r="H15" i="1" l="1"/>
  <c r="H14" i="1" l="1"/>
  <c r="H13" i="1" l="1"/>
  <c r="H12" i="1" l="1"/>
  <c r="H9" i="1" l="1"/>
  <c r="H8" i="1"/>
  <c r="H11" i="1"/>
  <c r="H10" i="1" l="1"/>
  <c r="H7" i="1" l="1"/>
  <c r="H6" i="1" l="1"/>
  <c r="H5" i="1" l="1"/>
  <c r="H17" i="1" s="1"/>
</calcChain>
</file>

<file path=xl/sharedStrings.xml><?xml version="1.0" encoding="utf-8"?>
<sst xmlns="http://schemas.openxmlformats.org/spreadsheetml/2006/main" count="31" uniqueCount="31">
  <si>
    <t>Загальна сума виплат, тис. грн.</t>
  </si>
  <si>
    <t>Дата оплати</t>
  </si>
  <si>
    <t>% розрахунку ПУП з НЕК за передачу,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</si>
  <si>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</si>
  <si>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</si>
  <si>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</si>
  <si>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</si>
  <si>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</si>
  <si>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</si>
  <si>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</si>
  <si>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</si>
  <si>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</si>
  <si>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</si>
  <si>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Інформація щодо розрахунків між учасниками роздрібного ринку за "зеленим" тарифом у 2025 році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</si>
  <si>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</si>
  <si>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Лютий</t>
  </si>
  <si>
    <t>Березень</t>
  </si>
  <si>
    <t>Квітень</t>
  </si>
  <si>
    <t>Травень</t>
  </si>
  <si>
    <t>Червень</t>
  </si>
  <si>
    <t>15.04.2025; 25.07.2025</t>
  </si>
  <si>
    <t>15.04.2025, 25.06.2025; 25.07.2025</t>
  </si>
  <si>
    <t>26.05.2025, 25.06.2025; 25.07.2025</t>
  </si>
  <si>
    <t>Липень</t>
  </si>
  <si>
    <t>Серпень</t>
  </si>
  <si>
    <t>25.07.2025;25.08.2025</t>
  </si>
  <si>
    <t>25.06.2025; 03.07.2025; 25.07.2025; 25.08.2025</t>
  </si>
  <si>
    <t>Вересень</t>
  </si>
  <si>
    <t>Жовтень</t>
  </si>
  <si>
    <t>Листопад</t>
  </si>
  <si>
    <t>Грудень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</si>
</sst>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1" xfId="1" applyNumberFormat="1" applyFont="1" applyFill="1" applyBorder="1" applyAlignment="1">
      <alignment horizontal="center" vertical="center"/>
    </xf>
    <xf numFmtId="0" fontId="0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7B9E-E909-49D4-8C7F-248FA455E9EC}">
  <sheetPr>
    <pageSetUpPr fitToPage="1"/>
  </sheetPr>
  <dimension ref="C1:Q18"/>
  <sheetViews>
    <sheetView tabSelected="1" zoomScale="93" zoomScaleNormal="93" workbookViewId="0">
      <selection activeCell="K17" sqref="K17"/>
    </sheetView>
  </sheetViews>
  <sheetFormatPr defaultRowHeight="14.4" x14ac:dyDescent="0.3"/>
  <cols>
    <col min="1" max="2" width="3.109375" style="15" customWidth="1"/>
    <col min="3" max="3" width="13.33203125" style="15" customWidth="1"/>
    <col min="4" max="4" width="17.5546875" style="15" customWidth="1"/>
    <col min="5" max="6" width="15.6640625" style="15" customWidth="1"/>
    <col min="7" max="7" width="17.5546875" style="15" customWidth="1"/>
    <col min="8" max="8" width="14.6640625" style="15" customWidth="1"/>
    <col min="9" max="9" width="15.44140625" style="15" customWidth="1"/>
    <col min="10" max="10" width="13.5546875" style="15" customWidth="1"/>
    <col min="11" max="13" width="27.44140625" style="15" customWidth="1"/>
    <col min="14" max="14" width="22.5546875" style="15" customWidth="1"/>
    <col min="15" max="15" width="15.109375" style="15" customWidth="1"/>
    <col min="16" max="16" width="15.33203125" style="15" customWidth="1"/>
    <col min="17" max="17" width="14.6640625" style="15" customWidth="1"/>
    <col min="18" max="16384" width="8.88671875" style="15"/>
  </cols>
  <sheetData>
    <row r="1" spans="3:17" ht="30.6" customHeight="1" x14ac:dyDescent="0.3">
      <c r="C1" s="24" t="s">
        <v>13</v>
      </c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3:17" x14ac:dyDescent="0.3">
      <c r="C2" s="1"/>
      <c r="D2" s="1"/>
      <c r="E2" s="1"/>
      <c r="F2" s="1"/>
      <c r="G2" s="1"/>
    </row>
    <row r="3" spans="3:17" s="16" customFormat="1" ht="45" customHeight="1" x14ac:dyDescent="0.3">
      <c r="C3" s="26" t="s">
        <v>4</v>
      </c>
      <c r="D3" s="28" t="s">
        <v>6</v>
      </c>
      <c r="E3" s="28" t="s">
        <v>7</v>
      </c>
      <c r="F3" s="25" t="s">
        <v>8</v>
      </c>
      <c r="G3" s="25"/>
      <c r="H3" s="26" t="s">
        <v>9</v>
      </c>
      <c r="I3" s="28" t="s">
        <v>10</v>
      </c>
      <c r="J3" s="26" t="s">
        <v>2</v>
      </c>
      <c r="K3" s="28" t="s">
        <v>11</v>
      </c>
      <c r="L3" s="28" t="s">
        <v>12</v>
      </c>
      <c r="M3" s="26" t="s">
        <v>14</v>
      </c>
    </row>
    <row r="4" spans="3:17" s="16" customFormat="1" ht="77.400000000000006" customHeight="1" x14ac:dyDescent="0.3">
      <c r="C4" s="27"/>
      <c r="D4" s="29"/>
      <c r="E4" s="29"/>
      <c r="F4" s="14" t="s">
        <v>0</v>
      </c>
      <c r="G4" s="14" t="s">
        <v>1</v>
      </c>
      <c r="H4" s="27"/>
      <c r="I4" s="29"/>
      <c r="J4" s="27"/>
      <c r="K4" s="29"/>
      <c r="L4" s="29"/>
      <c r="M4" s="27"/>
    </row>
    <row r="5" spans="3:17" s="19" customFormat="1" ht="54.75" customHeight="1" x14ac:dyDescent="0.3">
      <c r="C5" s="17" t="s">
        <v>5</v>
      </c>
      <c r="D5" s="18">
        <v>157.42099999999999</v>
      </c>
      <c r="E5" s="18">
        <v>879.726</v>
      </c>
      <c r="F5" s="18">
        <v>879.726</v>
      </c>
      <c r="G5" s="13" t="s">
        <v>20</v>
      </c>
      <c r="H5" s="18">
        <f t="shared" ref="H5:H10" si="0">E5-F5</f>
        <v>0</v>
      </c>
      <c r="I5" s="22">
        <v>84108.048949999997</v>
      </c>
      <c r="J5" s="23">
        <v>1</v>
      </c>
      <c r="K5" s="22">
        <v>420.51799999999997</v>
      </c>
      <c r="L5" s="22">
        <v>420.51836666666668</v>
      </c>
      <c r="M5" s="23">
        <f>L5/K5</f>
        <v>1.0000008719404798</v>
      </c>
      <c r="O5" s="16"/>
      <c r="P5" s="16"/>
      <c r="Q5" s="16"/>
    </row>
    <row r="6" spans="3:17" s="19" customFormat="1" ht="54.75" customHeight="1" x14ac:dyDescent="0.3">
      <c r="C6" s="17" t="s">
        <v>15</v>
      </c>
      <c r="D6" s="18">
        <v>627.75900000000001</v>
      </c>
      <c r="E6" s="18">
        <v>3501.0990000000002</v>
      </c>
      <c r="F6" s="18">
        <v>3499.44812</v>
      </c>
      <c r="G6" s="13" t="s">
        <v>21</v>
      </c>
      <c r="H6" s="18">
        <f t="shared" si="0"/>
        <v>1.6508800000001429</v>
      </c>
      <c r="I6" s="22">
        <v>83145.095333333345</v>
      </c>
      <c r="J6" s="23">
        <v>1</v>
      </c>
      <c r="K6" s="22">
        <v>1508.9829999999999</v>
      </c>
      <c r="L6" s="22">
        <v>1508.9827083333334</v>
      </c>
      <c r="M6" s="23">
        <f t="shared" ref="M6:M16" si="1">L6/K6</f>
        <v>0.99999980671308653</v>
      </c>
      <c r="O6" s="16"/>
      <c r="P6" s="16"/>
      <c r="Q6" s="16"/>
    </row>
    <row r="7" spans="3:17" s="19" customFormat="1" ht="54.75" customHeight="1" x14ac:dyDescent="0.3">
      <c r="C7" s="17" t="s">
        <v>16</v>
      </c>
      <c r="D7" s="18">
        <v>758.11400000000003</v>
      </c>
      <c r="E7" s="18">
        <v>4229.8940000000002</v>
      </c>
      <c r="F7" s="18">
        <v>4225.6846500000001</v>
      </c>
      <c r="G7" s="13" t="s">
        <v>22</v>
      </c>
      <c r="H7" s="18">
        <f t="shared" si="0"/>
        <v>4.2093500000000859</v>
      </c>
      <c r="I7" s="22">
        <v>77244.285216666671</v>
      </c>
      <c r="J7" s="23">
        <v>1</v>
      </c>
      <c r="K7" s="22">
        <v>2958.03</v>
      </c>
      <c r="L7" s="22">
        <v>2958.0302416666668</v>
      </c>
      <c r="M7" s="23">
        <f t="shared" si="1"/>
        <v>1.0000000816985177</v>
      </c>
      <c r="O7" s="16"/>
      <c r="P7" s="16"/>
      <c r="Q7" s="16"/>
    </row>
    <row r="8" spans="3:17" s="19" customFormat="1" ht="66" customHeight="1" x14ac:dyDescent="0.3">
      <c r="C8" s="17" t="s">
        <v>17</v>
      </c>
      <c r="D8" s="18">
        <v>1181.028</v>
      </c>
      <c r="E8" s="18">
        <v>6696.8019999999997</v>
      </c>
      <c r="F8" s="18">
        <v>6690.5365199999997</v>
      </c>
      <c r="G8" s="13" t="s">
        <v>26</v>
      </c>
      <c r="H8" s="18">
        <f>E8-F8</f>
        <v>6.265480000000025</v>
      </c>
      <c r="I8" s="22">
        <v>74193.983266666677</v>
      </c>
      <c r="J8" s="23">
        <v>1</v>
      </c>
      <c r="K8" s="22">
        <v>5878.29</v>
      </c>
      <c r="L8" s="22">
        <v>5878.2903916666664</v>
      </c>
      <c r="M8" s="23">
        <f t="shared" si="1"/>
        <v>1.0000000666293543</v>
      </c>
      <c r="O8" s="16"/>
      <c r="P8" s="16"/>
      <c r="Q8" s="16"/>
    </row>
    <row r="9" spans="3:17" s="19" customFormat="1" ht="54.75" customHeight="1" x14ac:dyDescent="0.3">
      <c r="C9" s="17" t="s">
        <v>18</v>
      </c>
      <c r="D9" s="18">
        <v>1340.981</v>
      </c>
      <c r="E9" s="18">
        <v>7598.692</v>
      </c>
      <c r="F9" s="18">
        <v>7593.0581499999998</v>
      </c>
      <c r="G9" s="13" t="s">
        <v>25</v>
      </c>
      <c r="H9" s="18">
        <f>E9-F9</f>
        <v>5.6338500000001659</v>
      </c>
      <c r="I9" s="22">
        <v>67223.501058333335</v>
      </c>
      <c r="J9" s="23">
        <v>1</v>
      </c>
      <c r="K9" s="22">
        <v>6171.7370000000001</v>
      </c>
      <c r="L9" s="22">
        <v>6171.7373166666666</v>
      </c>
      <c r="M9" s="23">
        <f t="shared" si="1"/>
        <v>1.000000051309164</v>
      </c>
      <c r="O9" s="16"/>
      <c r="P9" s="16"/>
      <c r="Q9" s="16"/>
    </row>
    <row r="10" spans="3:17" s="19" customFormat="1" ht="27" customHeight="1" x14ac:dyDescent="0.3">
      <c r="C10" s="17" t="s">
        <v>19</v>
      </c>
      <c r="D10" s="18">
        <v>1519.461</v>
      </c>
      <c r="E10" s="18">
        <v>8570.8889999999992</v>
      </c>
      <c r="F10" s="18">
        <v>8556.116</v>
      </c>
      <c r="G10" s="12">
        <v>45894</v>
      </c>
      <c r="H10" s="18">
        <f t="shared" si="0"/>
        <v>14.772999999999229</v>
      </c>
      <c r="I10" s="22">
        <v>57331.953258333335</v>
      </c>
      <c r="J10" s="23">
        <v>1</v>
      </c>
      <c r="K10" s="22">
        <v>7738.6030000000001</v>
      </c>
      <c r="L10" s="22">
        <v>7738.6034333333328</v>
      </c>
      <c r="M10" s="23">
        <f t="shared" si="1"/>
        <v>1.0000000559963256</v>
      </c>
      <c r="O10" s="16"/>
      <c r="P10" s="16"/>
      <c r="Q10" s="16"/>
    </row>
    <row r="11" spans="3:17" s="19" customFormat="1" ht="36" customHeight="1" x14ac:dyDescent="0.3">
      <c r="C11" s="17" t="s">
        <v>23</v>
      </c>
      <c r="D11" s="18">
        <v>1525.491</v>
      </c>
      <c r="E11" s="18">
        <v>9272.8729999999996</v>
      </c>
      <c r="F11" s="18">
        <v>9221.3233600000003</v>
      </c>
      <c r="G11" s="12">
        <v>45925</v>
      </c>
      <c r="H11" s="18">
        <f t="shared" ref="H11" si="2">E11-F11</f>
        <v>51.549639999999272</v>
      </c>
      <c r="I11" s="22">
        <v>64161.114391666662</v>
      </c>
      <c r="J11" s="23">
        <v>0.11</v>
      </c>
      <c r="K11" s="22">
        <v>6751.1710000000003</v>
      </c>
      <c r="L11" s="22">
        <v>6751.1709333333338</v>
      </c>
      <c r="M11" s="23">
        <f t="shared" si="1"/>
        <v>0.99999999012516994</v>
      </c>
      <c r="O11" s="16"/>
      <c r="P11" s="16"/>
      <c r="Q11" s="16"/>
    </row>
    <row r="12" spans="3:17" s="19" customFormat="1" ht="36" customHeight="1" x14ac:dyDescent="0.3">
      <c r="C12" s="17" t="s">
        <v>24</v>
      </c>
      <c r="D12" s="18">
        <v>1486.8219999999999</v>
      </c>
      <c r="E12" s="18">
        <v>9020.5149999999994</v>
      </c>
      <c r="F12" s="18">
        <v>8965.2906999999996</v>
      </c>
      <c r="G12" s="12">
        <v>45960</v>
      </c>
      <c r="H12" s="18">
        <f t="shared" ref="H12" si="3">E12-F12</f>
        <v>55.224299999999857</v>
      </c>
      <c r="I12" s="22">
        <v>56908.973100000003</v>
      </c>
      <c r="J12" s="23">
        <v>0</v>
      </c>
      <c r="K12" s="22">
        <v>8238.4179999999997</v>
      </c>
      <c r="L12" s="22">
        <v>7587.163066666667</v>
      </c>
      <c r="M12" s="23">
        <f t="shared" si="1"/>
        <v>0.92094903010100571</v>
      </c>
      <c r="O12" s="16"/>
      <c r="P12" s="16"/>
      <c r="Q12" s="16"/>
    </row>
    <row r="13" spans="3:17" s="19" customFormat="1" ht="36" customHeight="1" x14ac:dyDescent="0.3">
      <c r="C13" s="17" t="s">
        <v>27</v>
      </c>
      <c r="D13" s="18">
        <v>1196.644</v>
      </c>
      <c r="E13" s="18">
        <v>7230.4504999999999</v>
      </c>
      <c r="F13" s="18">
        <v>7188.9138400000002</v>
      </c>
      <c r="G13" s="12">
        <v>45988</v>
      </c>
      <c r="H13" s="18">
        <f t="shared" ref="H13" si="4">E13-F13</f>
        <v>41.536659999999756</v>
      </c>
      <c r="I13" s="22">
        <v>54449.892908333342</v>
      </c>
      <c r="J13" s="23">
        <v>0</v>
      </c>
      <c r="K13" s="22">
        <v>7287.2439999999997</v>
      </c>
      <c r="L13" s="22">
        <v>1879.9302999999998</v>
      </c>
      <c r="M13" s="23">
        <f t="shared" si="1"/>
        <v>0.25797548428459371</v>
      </c>
      <c r="O13" s="16"/>
      <c r="P13" s="16"/>
      <c r="Q13" s="16"/>
    </row>
    <row r="14" spans="3:17" s="19" customFormat="1" ht="36" customHeight="1" x14ac:dyDescent="0.3">
      <c r="C14" s="17" t="s">
        <v>28</v>
      </c>
      <c r="D14" s="18">
        <v>478.88499999999999</v>
      </c>
      <c r="E14" s="18">
        <v>2945.9679999999998</v>
      </c>
      <c r="F14" s="18">
        <v>2929.7129599999998</v>
      </c>
      <c r="G14" s="12">
        <v>46020</v>
      </c>
      <c r="H14" s="18">
        <f t="shared" ref="H14:H16" si="5">E14-F14</f>
        <v>16.255040000000008</v>
      </c>
      <c r="I14" s="22">
        <v>68927.43160833334</v>
      </c>
      <c r="J14" s="23">
        <v>0</v>
      </c>
      <c r="K14" s="22">
        <v>2006.5550000000001</v>
      </c>
      <c r="L14" s="22">
        <v>2006.5547166666668</v>
      </c>
      <c r="M14" s="23">
        <f t="shared" si="1"/>
        <v>0.99999985879612907</v>
      </c>
      <c r="O14" s="16"/>
      <c r="P14" s="16"/>
      <c r="Q14" s="16"/>
    </row>
    <row r="15" spans="3:17" s="19" customFormat="1" ht="36" customHeight="1" x14ac:dyDescent="0.3">
      <c r="C15" s="17" t="s">
        <v>29</v>
      </c>
      <c r="D15" s="18">
        <v>134.947</v>
      </c>
      <c r="E15" s="18">
        <v>828.01300000000003</v>
      </c>
      <c r="F15" s="18">
        <v>821.89791000000002</v>
      </c>
      <c r="G15" s="12">
        <v>46020</v>
      </c>
      <c r="H15" s="18">
        <f t="shared" si="5"/>
        <v>6.1150900000000092</v>
      </c>
      <c r="I15" s="22">
        <v>60962.986808333335</v>
      </c>
      <c r="J15" s="23">
        <v>0</v>
      </c>
      <c r="K15" s="22">
        <v>485.27699999999999</v>
      </c>
      <c r="L15" s="22">
        <v>485.2768916666667</v>
      </c>
      <c r="M15" s="23">
        <f t="shared" si="1"/>
        <v>0.99999977675980256</v>
      </c>
      <c r="O15" s="16"/>
      <c r="P15" s="16"/>
      <c r="Q15" s="16"/>
    </row>
    <row r="16" spans="3:17" s="19" customFormat="1" ht="36" customHeight="1" x14ac:dyDescent="0.3">
      <c r="C16" s="17" t="s">
        <v>30</v>
      </c>
      <c r="D16" s="18">
        <v>38.802</v>
      </c>
      <c r="E16" s="18">
        <v>236.00800000000001</v>
      </c>
      <c r="F16" s="18">
        <v>0</v>
      </c>
      <c r="G16" s="2"/>
      <c r="H16" s="18">
        <f t="shared" si="5"/>
        <v>236.00800000000001</v>
      </c>
      <c r="I16" s="22">
        <v>68000.962383333332</v>
      </c>
      <c r="J16" s="23">
        <v>0</v>
      </c>
      <c r="K16" s="22">
        <v>84.694999999999993</v>
      </c>
      <c r="L16" s="22">
        <v>0</v>
      </c>
      <c r="M16" s="23">
        <f t="shared" si="1"/>
        <v>0</v>
      </c>
      <c r="O16" s="16"/>
      <c r="P16" s="16"/>
      <c r="Q16" s="16"/>
    </row>
    <row r="17" spans="3:13" s="21" customFormat="1" ht="21.6" customHeight="1" x14ac:dyDescent="0.3">
      <c r="C17" s="8" t="s">
        <v>3</v>
      </c>
      <c r="D17" s="9">
        <f>SUM(D5:D16)</f>
        <v>10446.355</v>
      </c>
      <c r="E17" s="9">
        <f t="shared" ref="E17:F17" si="6">SUM(E5:E16)</f>
        <v>61010.929499999998</v>
      </c>
      <c r="F17" s="9">
        <f t="shared" si="6"/>
        <v>60571.708209999997</v>
      </c>
      <c r="G17" s="10"/>
      <c r="H17" s="9">
        <f t="shared" ref="H17" si="7">SUM(H5:H16)</f>
        <v>439.22128999999859</v>
      </c>
      <c r="I17" s="9">
        <f>SUM(I5:I16)</f>
        <v>816658.22828333336</v>
      </c>
      <c r="J17" s="11"/>
      <c r="K17" s="9">
        <f>SUM(K5:K16)</f>
        <v>49529.521000000001</v>
      </c>
      <c r="L17" s="9">
        <f>SUM(L5:L16)</f>
        <v>43386.258366666669</v>
      </c>
      <c r="M17" s="20"/>
    </row>
    <row r="18" spans="3:13" x14ac:dyDescent="0.3">
      <c r="C18" s="3"/>
      <c r="D18" s="4"/>
      <c r="E18" s="5"/>
      <c r="F18" s="5"/>
      <c r="G18" s="6"/>
      <c r="H18" s="7"/>
      <c r="J18" s="7"/>
      <c r="K18" s="5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59055118110236227" bottom="0.59055118110236227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2026-01-22T12:10:51Z</cp:lastPrinted>
  <dcterms:created xsi:type="dcterms:W3CDTF">2023-09-12T10:34:06Z</dcterms:created>
  <dcterms:modified xsi:type="dcterms:W3CDTF">2026-01-22T13:45:02Z</dcterms:modified>
</cp:coreProperties>
</file>