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"/>
    </mc:Choice>
  </mc:AlternateContent>
  <xr:revisionPtr revIDLastSave="0" documentId="13_ncr:1_{6BC8D8EB-4D22-4265-BBD1-FE307FB561A5}" xr6:coauthVersionLast="45" xr6:coauthVersionMax="45" xr10:uidLastSave="{00000000-0000-0000-0000-000000000000}"/>
  <bookViews>
    <workbookView xWindow="-120" yWindow="-120" windowWidth="29040" windowHeight="15840" xr2:uid="{E071FA52-616A-4A6B-8D2E-161795952CE2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D10" i="1"/>
  <c r="L10" i="1"/>
  <c r="K10" i="1"/>
  <c r="M8" i="1"/>
  <c r="I10" i="1" l="1"/>
  <c r="F10" i="1"/>
  <c r="H9" i="1"/>
  <c r="M7" i="1" l="1"/>
  <c r="H8" i="1"/>
  <c r="M6" i="1" l="1"/>
  <c r="M5" i="1"/>
  <c r="H7" i="1" l="1"/>
  <c r="H6" i="1" l="1"/>
  <c r="H5" i="1" l="1"/>
  <c r="H10" i="1" s="1"/>
</calcChain>
</file>

<file path=xl/sharedStrings.xml><?xml version="1.0" encoding="utf-8"?>
<sst xmlns="http://schemas.openxmlformats.org/spreadsheetml/2006/main" count="21" uniqueCount="21">
  <si>
    <t>Загальна сума виплат, тис. грн.</t>
  </si>
  <si>
    <t>Дата оплати</t>
  </si>
  <si>
    <t>% розрахунку ПУП з НЕК за передачу,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</si>
  <si>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</si>
  <si>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</si>
  <si>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</si>
  <si>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</si>
  <si>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</si>
  <si>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</si>
  <si>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</si>
  <si>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</si>
  <si>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</si>
  <si>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</si>
  <si>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2025 році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</si>
  <si>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</si>
  <si>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Лютий</t>
  </si>
  <si>
    <t>Березень</t>
  </si>
  <si>
    <t>Квітень</t>
  </si>
  <si>
    <t>Травень</t>
  </si>
  <si>
    <t>15.04.2025, 25.06.2025</t>
  </si>
  <si>
    <t>26.05.2025, 25.06.2025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</si>
</sst>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7B9E-E909-49D4-8C7F-248FA455E9EC}">
  <sheetPr>
    <pageSetUpPr fitToPage="1"/>
  </sheetPr>
  <dimension ref="C1:O12"/>
  <sheetViews>
    <sheetView tabSelected="1" zoomScale="93" zoomScaleNormal="93" workbookViewId="0">
      <selection activeCell="E11" sqref="E11"/>
    </sheetView>
  </sheetViews>
  <sheetFormatPr defaultRowHeight="15" x14ac:dyDescent="0.25"/>
  <cols>
    <col min="1" max="2" width="3.140625" customWidth="1"/>
    <col min="3" max="3" width="13.28515625" customWidth="1"/>
    <col min="4" max="4" width="17.5703125" customWidth="1"/>
    <col min="5" max="6" width="15.7109375" customWidth="1"/>
    <col min="7" max="7" width="20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8" customFormat="1" ht="45" customHeight="1" x14ac:dyDescent="0.25">
      <c r="C3" s="28" t="s">
        <v>4</v>
      </c>
      <c r="D3" s="30" t="s">
        <v>6</v>
      </c>
      <c r="E3" s="30" t="s">
        <v>7</v>
      </c>
      <c r="F3" s="27" t="s">
        <v>8</v>
      </c>
      <c r="G3" s="27"/>
      <c r="H3" s="28" t="s">
        <v>9</v>
      </c>
      <c r="I3" s="30" t="s">
        <v>10</v>
      </c>
      <c r="J3" s="28" t="s">
        <v>2</v>
      </c>
      <c r="K3" s="30" t="s">
        <v>11</v>
      </c>
      <c r="L3" s="30" t="s">
        <v>12</v>
      </c>
      <c r="M3" s="28" t="s">
        <v>14</v>
      </c>
      <c r="N3" s="17"/>
      <c r="O3" s="17"/>
    </row>
    <row r="4" spans="3:15" s="18" customFormat="1" ht="77.45" customHeight="1" x14ac:dyDescent="0.25">
      <c r="C4" s="29"/>
      <c r="D4" s="31"/>
      <c r="E4" s="31"/>
      <c r="F4" s="19" t="s">
        <v>0</v>
      </c>
      <c r="G4" s="19" t="s">
        <v>1</v>
      </c>
      <c r="H4" s="29"/>
      <c r="I4" s="31"/>
      <c r="J4" s="29"/>
      <c r="K4" s="31"/>
      <c r="L4" s="31"/>
      <c r="M4" s="29"/>
      <c r="N4" s="17"/>
      <c r="O4" s="17"/>
    </row>
    <row r="5" spans="3:15" s="14" customFormat="1" ht="21.6" customHeight="1" x14ac:dyDescent="0.25">
      <c r="C5" s="12" t="s">
        <v>5</v>
      </c>
      <c r="D5" s="10">
        <v>157.363</v>
      </c>
      <c r="E5" s="10">
        <v>879.40800000000002</v>
      </c>
      <c r="F5" s="10">
        <v>872.24613999999997</v>
      </c>
      <c r="G5" s="25">
        <v>45762</v>
      </c>
      <c r="H5" s="10">
        <f>E5-F5</f>
        <v>7.161860000000047</v>
      </c>
      <c r="I5" s="10">
        <v>84108.047999999995</v>
      </c>
      <c r="J5" s="11">
        <v>0.45</v>
      </c>
      <c r="K5" s="10">
        <v>420.28836000000001</v>
      </c>
      <c r="L5" s="10">
        <v>420.28836000000001</v>
      </c>
      <c r="M5" s="11">
        <f>L5/K5</f>
        <v>1</v>
      </c>
      <c r="N5" s="13"/>
      <c r="O5" s="13"/>
    </row>
    <row r="6" spans="3:15" s="14" customFormat="1" ht="44.25" customHeight="1" x14ac:dyDescent="0.25">
      <c r="C6" s="12" t="s">
        <v>15</v>
      </c>
      <c r="D6" s="10">
        <v>627.75900000000001</v>
      </c>
      <c r="E6" s="10">
        <v>3501.0990000000002</v>
      </c>
      <c r="F6" s="10">
        <v>3477.96146</v>
      </c>
      <c r="G6" s="32" t="s">
        <v>19</v>
      </c>
      <c r="H6" s="10">
        <f>E6-F6</f>
        <v>23.137540000000172</v>
      </c>
      <c r="I6" s="10">
        <v>83145.095329999996</v>
      </c>
      <c r="J6" s="11">
        <v>0</v>
      </c>
      <c r="K6" s="10">
        <v>1508.9829999999999</v>
      </c>
      <c r="L6" s="10">
        <v>1508.9829999999999</v>
      </c>
      <c r="M6" s="11">
        <f>L6/K6</f>
        <v>1</v>
      </c>
      <c r="N6" s="13"/>
      <c r="O6" s="13"/>
    </row>
    <row r="7" spans="3:15" s="14" customFormat="1" ht="40.5" customHeight="1" x14ac:dyDescent="0.25">
      <c r="C7" s="12" t="s">
        <v>16</v>
      </c>
      <c r="D7" s="10">
        <v>758.11400000000003</v>
      </c>
      <c r="E7" s="10">
        <v>4229.8940000000002</v>
      </c>
      <c r="F7" s="10">
        <v>4201.6463199999998</v>
      </c>
      <c r="G7" s="32" t="s">
        <v>20</v>
      </c>
      <c r="H7" s="10">
        <f>E7-F7</f>
        <v>28.2476800000004</v>
      </c>
      <c r="I7" s="10">
        <v>77244.285000000003</v>
      </c>
      <c r="J7" s="11">
        <v>0</v>
      </c>
      <c r="K7" s="10">
        <v>2958.03</v>
      </c>
      <c r="L7" s="10">
        <v>2958.03</v>
      </c>
      <c r="M7" s="11">
        <f>L7/K7</f>
        <v>1</v>
      </c>
      <c r="N7" s="13"/>
      <c r="O7" s="13"/>
    </row>
    <row r="8" spans="3:15" s="14" customFormat="1" ht="21.6" customHeight="1" x14ac:dyDescent="0.25">
      <c r="C8" s="12" t="s">
        <v>17</v>
      </c>
      <c r="D8" s="10">
        <v>1180.124</v>
      </c>
      <c r="E8" s="10">
        <v>6692.7209999999995</v>
      </c>
      <c r="F8" s="10">
        <v>6653.6540500000001</v>
      </c>
      <c r="G8" s="25">
        <v>45833</v>
      </c>
      <c r="H8" s="10">
        <f>E8-F8</f>
        <v>39.066949999999451</v>
      </c>
      <c r="I8" s="10">
        <v>74200.726160000006</v>
      </c>
      <c r="J8" s="11">
        <v>0</v>
      </c>
      <c r="K8" s="10">
        <v>5874.7259999999997</v>
      </c>
      <c r="L8" s="10">
        <v>5874.7259999999997</v>
      </c>
      <c r="M8" s="11">
        <f>L8/K8</f>
        <v>1</v>
      </c>
      <c r="N8" s="13"/>
      <c r="O8" s="13"/>
    </row>
    <row r="9" spans="3:15" s="14" customFormat="1" ht="21.6" customHeight="1" x14ac:dyDescent="0.25">
      <c r="C9" s="12" t="s">
        <v>18</v>
      </c>
      <c r="D9" s="10">
        <v>1334.7550000000001</v>
      </c>
      <c r="E9" s="10">
        <v>7564.0479999999998</v>
      </c>
      <c r="F9" s="10">
        <v>0</v>
      </c>
      <c r="G9" s="3"/>
      <c r="H9" s="10">
        <f>E9-F9</f>
        <v>7564.0479999999998</v>
      </c>
      <c r="I9" s="10">
        <v>67228.513999999996</v>
      </c>
      <c r="J9" s="11">
        <v>0</v>
      </c>
      <c r="K9" s="10">
        <v>6140.71</v>
      </c>
      <c r="L9" s="10">
        <v>0</v>
      </c>
      <c r="M9" s="11">
        <v>0</v>
      </c>
      <c r="N9" s="13"/>
      <c r="O9" s="13"/>
    </row>
    <row r="10" spans="3:15" s="16" customFormat="1" ht="21.6" customHeight="1" x14ac:dyDescent="0.25">
      <c r="C10" s="20" t="s">
        <v>3</v>
      </c>
      <c r="D10" s="21">
        <f>SUM(D5:D9)</f>
        <v>4058.1150000000002</v>
      </c>
      <c r="E10" s="21">
        <f>SUM(E5:E9)</f>
        <v>22867.170000000002</v>
      </c>
      <c r="F10" s="21">
        <f t="shared" ref="E10:F10" si="0">SUM(F5:F9)</f>
        <v>15205.507969999999</v>
      </c>
      <c r="G10" s="22"/>
      <c r="H10" s="21">
        <f>SUM(H5:H9)</f>
        <v>7661.6620299999995</v>
      </c>
      <c r="I10" s="21">
        <f>SUM(I5:I9)</f>
        <v>385926.66848999995</v>
      </c>
      <c r="J10" s="23"/>
      <c r="K10" s="21">
        <f>SUM(K5:K9)</f>
        <v>16902.737359999999</v>
      </c>
      <c r="L10" s="21">
        <f>SUM(L5:L9)</f>
        <v>10762.02736</v>
      </c>
      <c r="M10" s="24"/>
      <c r="N10" s="15"/>
      <c r="O10" s="15"/>
    </row>
    <row r="11" spans="3:15" x14ac:dyDescent="0.25">
      <c r="C11" s="4"/>
      <c r="D11" s="5"/>
      <c r="E11" s="6"/>
      <c r="F11" s="6"/>
      <c r="G11" s="7"/>
      <c r="H11" s="8"/>
      <c r="J11" s="8"/>
      <c r="K11" s="6"/>
      <c r="M11" s="1"/>
      <c r="O11" s="1"/>
    </row>
    <row r="12" spans="3:15" x14ac:dyDescent="0.25">
      <c r="C12" s="4"/>
      <c r="D12" s="5"/>
      <c r="E12" s="6"/>
      <c r="F12" s="6"/>
      <c r="G12" s="7"/>
      <c r="H12" s="6"/>
      <c r="I12" s="8"/>
      <c r="J12" s="8"/>
      <c r="K12" s="9"/>
      <c r="L12" s="9"/>
      <c r="N12" s="1"/>
      <c r="O12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2025-05-22T11:54:59Z</cp:lastPrinted>
  <dcterms:created xsi:type="dcterms:W3CDTF">2023-09-12T10:34:06Z</dcterms:created>
  <dcterms:modified xsi:type="dcterms:W3CDTF">2025-06-26T06:56:41Z</dcterms:modified>
</cp:coreProperties>
</file>