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Зелений тариф\2024 інф-я поЗТ для сайта Пасечник\"/>
    </mc:Choice>
  </mc:AlternateContent>
  <xr:revisionPtr revIDLastSave="0" documentId="13_ncr:1_{36CE8805-BD00-4DEA-910D-C5FEAE33C8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M14" i="1"/>
  <c r="K15" i="1"/>
  <c r="I15" i="1"/>
  <c r="F15" i="1"/>
  <c r="H14" i="1"/>
  <c r="E15" i="1"/>
  <c r="D15" i="1"/>
  <c r="M9" i="1" l="1"/>
  <c r="H13" i="1"/>
  <c r="M13" i="1"/>
  <c r="H9" i="1" l="1"/>
  <c r="H8" i="1"/>
  <c r="M12" i="1"/>
  <c r="H12" i="1"/>
  <c r="H7" i="1" l="1"/>
  <c r="H10" i="1"/>
  <c r="H15" i="1" s="1"/>
  <c r="H11" i="1"/>
  <c r="H6" i="1"/>
  <c r="H5" i="1"/>
  <c r="M11" i="1"/>
  <c r="M10" i="1" l="1"/>
  <c r="M8" i="1" l="1"/>
</calcChain>
</file>

<file path=xl/sharedStrings.xml><?xml version="1.0" encoding="utf-8"?>
<sst xmlns="http://schemas.openxmlformats.org/spreadsheetml/2006/main" count="24" uniqueCount="24">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</sst>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17"/>
  <sheetViews>
    <sheetView tabSelected="1" zoomScale="96" zoomScaleNormal="96" workbookViewId="0">
      <selection activeCell="F23" sqref="F23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7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6"/>
      <c r="O3" s="16"/>
    </row>
    <row r="4" spans="3:15" s="17" customFormat="1" ht="77.45" customHeight="1" x14ac:dyDescent="0.25">
      <c r="C4" s="29"/>
      <c r="D4" s="31"/>
      <c r="E4" s="31"/>
      <c r="F4" s="18" t="s">
        <v>0</v>
      </c>
      <c r="G4" s="18" t="s">
        <v>1</v>
      </c>
      <c r="H4" s="29"/>
      <c r="I4" s="31"/>
      <c r="J4" s="29"/>
      <c r="K4" s="31"/>
      <c r="L4" s="31"/>
      <c r="M4" s="29"/>
      <c r="N4" s="16"/>
      <c r="O4" s="16"/>
    </row>
    <row r="5" spans="3:15" s="13" customFormat="1" ht="21.6" customHeight="1" x14ac:dyDescent="0.25">
      <c r="C5" s="11" t="s">
        <v>6</v>
      </c>
      <c r="D5" s="9">
        <v>130.97999999999999</v>
      </c>
      <c r="E5" s="9">
        <v>710.38900000000001</v>
      </c>
      <c r="F5" s="9">
        <v>710.38900000000001</v>
      </c>
      <c r="G5" s="24">
        <v>45488</v>
      </c>
      <c r="H5" s="9">
        <f>E5-F5</f>
        <v>0</v>
      </c>
      <c r="I5" s="9">
        <v>77708.396999999997</v>
      </c>
      <c r="J5" s="10">
        <v>1</v>
      </c>
      <c r="K5" s="9">
        <v>456.858</v>
      </c>
      <c r="L5" s="9">
        <v>456.858</v>
      </c>
      <c r="M5" s="10">
        <v>1</v>
      </c>
      <c r="N5" s="12"/>
      <c r="O5" s="12"/>
    </row>
    <row r="6" spans="3:15" s="13" customFormat="1" ht="21.6" customHeight="1" x14ac:dyDescent="0.25">
      <c r="C6" s="11" t="s">
        <v>15</v>
      </c>
      <c r="D6" s="9">
        <v>408.71600000000001</v>
      </c>
      <c r="E6" s="9">
        <v>2212.6999999999998</v>
      </c>
      <c r="F6" s="9">
        <v>2200.7939999999999</v>
      </c>
      <c r="G6" s="24">
        <v>45518</v>
      </c>
      <c r="H6" s="9">
        <f t="shared" ref="H6:H11" si="0">E6-F6</f>
        <v>11.905999999999949</v>
      </c>
      <c r="I6" s="9">
        <v>69718.308999999994</v>
      </c>
      <c r="J6" s="10">
        <v>1</v>
      </c>
      <c r="K6" s="9">
        <v>1742.4010000000001</v>
      </c>
      <c r="L6" s="9">
        <v>1742.4010000000001</v>
      </c>
      <c r="M6" s="10">
        <v>1</v>
      </c>
      <c r="N6" s="12"/>
      <c r="O6" s="12"/>
    </row>
    <row r="7" spans="3:15" s="13" customFormat="1" ht="21.6" customHeight="1" x14ac:dyDescent="0.25">
      <c r="C7" s="11" t="s">
        <v>16</v>
      </c>
      <c r="D7" s="9">
        <v>801.827</v>
      </c>
      <c r="E7" s="9">
        <v>4331.973</v>
      </c>
      <c r="F7" s="9">
        <v>4297.7879999999996</v>
      </c>
      <c r="G7" s="24">
        <v>45518</v>
      </c>
      <c r="H7" s="9">
        <f t="shared" si="0"/>
        <v>34.1850000000004</v>
      </c>
      <c r="I7" s="9">
        <v>70388.820999999996</v>
      </c>
      <c r="J7" s="10">
        <v>0.45</v>
      </c>
      <c r="K7" s="9">
        <v>3488.107</v>
      </c>
      <c r="L7" s="9">
        <v>3488.107</v>
      </c>
      <c r="M7" s="10">
        <v>1</v>
      </c>
      <c r="N7" s="12"/>
      <c r="O7" s="12"/>
    </row>
    <row r="8" spans="3:15" s="13" customFormat="1" ht="21.6" customHeight="1" x14ac:dyDescent="0.25">
      <c r="C8" s="11" t="s">
        <v>17</v>
      </c>
      <c r="D8" s="9">
        <v>1189.8489999999999</v>
      </c>
      <c r="E8" s="9">
        <v>6696.5550000000003</v>
      </c>
      <c r="F8" s="9">
        <v>6645.8040000000001</v>
      </c>
      <c r="G8" s="24">
        <v>45551</v>
      </c>
      <c r="H8" s="9">
        <f>E8-F8</f>
        <v>50.751000000000204</v>
      </c>
      <c r="I8" s="9">
        <v>52278.389000000003</v>
      </c>
      <c r="J8" s="10">
        <v>0</v>
      </c>
      <c r="K8" s="9">
        <v>5493.8010000000004</v>
      </c>
      <c r="L8" s="9">
        <v>5493.8010000000004</v>
      </c>
      <c r="M8" s="10">
        <f>L8/K8</f>
        <v>1</v>
      </c>
      <c r="N8" s="12"/>
      <c r="O8" s="12"/>
    </row>
    <row r="9" spans="3:15" s="13" customFormat="1" ht="21.6" customHeight="1" x14ac:dyDescent="0.25">
      <c r="C9" s="11" t="s">
        <v>18</v>
      </c>
      <c r="D9" s="21">
        <v>1453.5940000000001</v>
      </c>
      <c r="E9" s="21">
        <v>8153.223</v>
      </c>
      <c r="F9" s="21">
        <v>8092.8459999999995</v>
      </c>
      <c r="G9" s="25">
        <v>45559</v>
      </c>
      <c r="H9" s="9">
        <f>E9-F9</f>
        <v>60.377000000000407</v>
      </c>
      <c r="I9" s="21">
        <v>52217.771000000001</v>
      </c>
      <c r="J9" s="23">
        <v>0</v>
      </c>
      <c r="K9" s="21">
        <v>6339.4610000000002</v>
      </c>
      <c r="L9" s="9">
        <v>4000.8739999999998</v>
      </c>
      <c r="M9" s="10">
        <f>L9/K9</f>
        <v>0.63110633538087857</v>
      </c>
      <c r="N9" s="12"/>
      <c r="O9" s="12"/>
    </row>
    <row r="10" spans="3:15" s="13" customFormat="1" ht="21.6" customHeight="1" x14ac:dyDescent="0.25">
      <c r="C10" s="11" t="s">
        <v>19</v>
      </c>
      <c r="D10" s="21">
        <v>1368.4010000000001</v>
      </c>
      <c r="E10" s="21">
        <v>7701.9979999999996</v>
      </c>
      <c r="F10" s="21">
        <v>7625.2889999999998</v>
      </c>
      <c r="G10" s="25">
        <v>45580</v>
      </c>
      <c r="H10" s="9">
        <f t="shared" si="0"/>
        <v>76.708999999999833</v>
      </c>
      <c r="I10" s="21">
        <v>46990.445</v>
      </c>
      <c r="J10" s="23">
        <v>0</v>
      </c>
      <c r="K10" s="21">
        <v>5586.4470000000001</v>
      </c>
      <c r="L10" s="9">
        <v>2793.2240000000002</v>
      </c>
      <c r="M10" s="10">
        <f t="shared" ref="M10" si="1">L10/K10</f>
        <v>0.50000008950232588</v>
      </c>
      <c r="N10" s="12"/>
      <c r="O10" s="12"/>
    </row>
    <row r="11" spans="3:15" s="13" customFormat="1" ht="21.6" customHeight="1" x14ac:dyDescent="0.25">
      <c r="C11" s="11" t="s">
        <v>20</v>
      </c>
      <c r="D11" s="21">
        <v>1258.5999999999999</v>
      </c>
      <c r="E11" s="21">
        <v>7366.326</v>
      </c>
      <c r="F11" s="21">
        <v>0</v>
      </c>
      <c r="G11" s="22"/>
      <c r="H11" s="9">
        <f t="shared" si="0"/>
        <v>7366.326</v>
      </c>
      <c r="I11" s="21">
        <v>46818.732000000004</v>
      </c>
      <c r="J11" s="23">
        <v>0</v>
      </c>
      <c r="K11" s="21">
        <v>4526.7830000000004</v>
      </c>
      <c r="L11" s="9">
        <v>905.35699999999997</v>
      </c>
      <c r="M11" s="10">
        <f t="shared" ref="M11" si="2">L11/K11</f>
        <v>0.20000008836297209</v>
      </c>
      <c r="N11" s="12"/>
      <c r="O11" s="12"/>
    </row>
    <row r="12" spans="3:15" s="13" customFormat="1" ht="21.6" customHeight="1" x14ac:dyDescent="0.25">
      <c r="C12" s="11" t="s">
        <v>21</v>
      </c>
      <c r="D12" s="21">
        <v>1269.9770000000001</v>
      </c>
      <c r="E12" s="21">
        <v>7429.9790000000003</v>
      </c>
      <c r="F12" s="21">
        <v>0</v>
      </c>
      <c r="G12" s="22"/>
      <c r="H12" s="9">
        <f t="shared" ref="H12" si="3">E12-F12</f>
        <v>7429.9790000000003</v>
      </c>
      <c r="I12" s="21">
        <v>44307.466999999997</v>
      </c>
      <c r="J12" s="23">
        <v>0</v>
      </c>
      <c r="K12" s="21">
        <v>4982.8440000000001</v>
      </c>
      <c r="L12" s="9">
        <v>996.56880999999998</v>
      </c>
      <c r="M12" s="10">
        <f t="shared" ref="M12" si="4">L12/K12</f>
        <v>0.20000000200688603</v>
      </c>
      <c r="N12" s="12"/>
      <c r="O12" s="12"/>
    </row>
    <row r="13" spans="3:15" s="13" customFormat="1" ht="21.6" customHeight="1" x14ac:dyDescent="0.25">
      <c r="C13" s="11" t="s">
        <v>22</v>
      </c>
      <c r="D13" s="21">
        <v>1098.297</v>
      </c>
      <c r="E13" s="21">
        <v>6409.9279999999999</v>
      </c>
      <c r="F13" s="21">
        <v>0</v>
      </c>
      <c r="G13" s="22"/>
      <c r="H13" s="9">
        <f>E13-F13</f>
        <v>6409.9279999999999</v>
      </c>
      <c r="I13" s="21">
        <v>40762.398670000002</v>
      </c>
      <c r="J13" s="23">
        <v>0</v>
      </c>
      <c r="K13" s="21">
        <v>4129.9658399999998</v>
      </c>
      <c r="L13" s="9">
        <v>825.99300000000005</v>
      </c>
      <c r="M13" s="10">
        <f t="shared" ref="M13:M14" si="5">L13/K13</f>
        <v>0.19999995932169745</v>
      </c>
      <c r="N13" s="12"/>
      <c r="O13" s="12"/>
    </row>
    <row r="14" spans="3:15" s="13" customFormat="1" ht="21.6" customHeight="1" x14ac:dyDescent="0.25">
      <c r="C14" s="11" t="s">
        <v>23</v>
      </c>
      <c r="D14" s="21">
        <v>648.67399999999998</v>
      </c>
      <c r="E14" s="21">
        <v>3978.38</v>
      </c>
      <c r="F14" s="21">
        <v>0</v>
      </c>
      <c r="G14" s="22"/>
      <c r="H14" s="9">
        <f>E14-F14</f>
        <v>3978.38</v>
      </c>
      <c r="I14" s="21">
        <v>53971.311000000002</v>
      </c>
      <c r="J14" s="23">
        <v>0</v>
      </c>
      <c r="K14" s="21">
        <v>2374.8389999999999</v>
      </c>
      <c r="L14" s="9">
        <v>0</v>
      </c>
      <c r="M14" s="10">
        <f t="shared" si="5"/>
        <v>0</v>
      </c>
      <c r="N14" s="12"/>
      <c r="O14" s="12"/>
    </row>
    <row r="15" spans="3:15" s="15" customFormat="1" ht="21.6" customHeight="1" x14ac:dyDescent="0.25">
      <c r="C15" s="19" t="s">
        <v>4</v>
      </c>
      <c r="D15" s="20">
        <f>SUM(D5:D14)</f>
        <v>9628.9150000000009</v>
      </c>
      <c r="E15" s="20">
        <f>SUM(E5:E14)</f>
        <v>54991.450999999994</v>
      </c>
      <c r="F15" s="20">
        <f>SUM(F5:F14)</f>
        <v>29572.91</v>
      </c>
      <c r="G15" s="20"/>
      <c r="H15" s="20">
        <f>SUM(H5:H14)</f>
        <v>25418.541000000001</v>
      </c>
      <c r="I15" s="20">
        <f>SUM(I5:I14)</f>
        <v>555162.04067000013</v>
      </c>
      <c r="J15" s="20"/>
      <c r="K15" s="20">
        <f>SUM(K5:K14)</f>
        <v>39121.506840000002</v>
      </c>
      <c r="L15" s="20">
        <f>SUM(L5:L14)</f>
        <v>20703.183809999999</v>
      </c>
      <c r="M15" s="20"/>
      <c r="N15" s="14"/>
      <c r="O15" s="14"/>
    </row>
    <row r="16" spans="3:15" x14ac:dyDescent="0.25">
      <c r="C16" s="3"/>
      <c r="D16" s="4"/>
      <c r="E16" s="5"/>
      <c r="F16" s="5"/>
      <c r="G16" s="6"/>
      <c r="H16" s="7"/>
      <c r="J16" s="7"/>
      <c r="K16" s="5"/>
      <c r="M16" s="1"/>
      <c r="O16" s="1"/>
    </row>
    <row r="17" spans="3:15" x14ac:dyDescent="0.25">
      <c r="C17" s="3"/>
      <c r="D17" s="4"/>
      <c r="E17" s="5"/>
      <c r="F17" s="5"/>
      <c r="G17" s="6"/>
      <c r="H17" s="5"/>
      <c r="I17" s="7"/>
      <c r="J17" s="7"/>
      <c r="K17" s="8"/>
      <c r="L17" s="8"/>
      <c r="N17" s="1"/>
      <c r="O17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2024-09-24T08:21:24Z</cp:lastPrinted>
  <dcterms:created xsi:type="dcterms:W3CDTF">2023-09-12T10:34:06Z</dcterms:created>
  <dcterms:modified xsi:type="dcterms:W3CDTF">2024-11-20T08:05:24Z</dcterms:modified>
</cp:coreProperties>
</file>